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810\20181102 Progi przeterminowanych FV\"/>
    </mc:Choice>
  </mc:AlternateContent>
  <xr:revisionPtr revIDLastSave="0" documentId="10_ncr:100000_{B3C34ACF-D6A9-4590-8CAF-DCD9F84855D9}" xr6:coauthVersionLast="31" xr6:coauthVersionMax="31" xr10:uidLastSave="{00000000-0000-0000-0000-000000000000}"/>
  <bookViews>
    <workbookView xWindow="0" yWindow="0" windowWidth="28770" windowHeight="1620" xr2:uid="{00000000-000D-0000-FFFF-FFFF00000000}"/>
  </bookViews>
  <sheets>
    <sheet name="O pliku" sheetId="2" r:id="rId1"/>
    <sheet name="Dane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G2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8" i="5"/>
  <c r="G29" i="5"/>
  <c r="G30" i="5"/>
</calcChain>
</file>

<file path=xl/sharedStrings.xml><?xml version="1.0" encoding="utf-8"?>
<sst xmlns="http://schemas.openxmlformats.org/spreadsheetml/2006/main" count="42" uniqueCount="42">
  <si>
    <t>http://malinowyexcel.pl/</t>
  </si>
  <si>
    <t>P30</t>
  </si>
  <si>
    <t>Dni</t>
  </si>
  <si>
    <t>Grupa</t>
  </si>
  <si>
    <t>FV/2018/07/023</t>
  </si>
  <si>
    <t>FV/2018/11/030</t>
  </si>
  <si>
    <t>FV/2018/07/070</t>
  </si>
  <si>
    <t>FV/2018/05/006</t>
  </si>
  <si>
    <t>FV/2018/03/055</t>
  </si>
  <si>
    <t>FV/2018/10/010</t>
  </si>
  <si>
    <t>FV/2018/05/026</t>
  </si>
  <si>
    <t>FV/2018/06/016</t>
  </si>
  <si>
    <t>FV/2018/12/019</t>
  </si>
  <si>
    <t>FV/2018/03/093</t>
  </si>
  <si>
    <t>FV/2018/04/038</t>
  </si>
  <si>
    <t>FV/2018/03/062</t>
  </si>
  <si>
    <t>FV/2018/07/055</t>
  </si>
  <si>
    <t>FV/2018/04/072</t>
  </si>
  <si>
    <t>FV/2018/02/044</t>
  </si>
  <si>
    <t>FV/2018/10/036</t>
  </si>
  <si>
    <t>FV/2018/09/082</t>
  </si>
  <si>
    <t>FV/2018/10/031</t>
  </si>
  <si>
    <t>FV/2018/10/091</t>
  </si>
  <si>
    <t>FV/2018/04/040</t>
  </si>
  <si>
    <t>FV/2018/01/070</t>
  </si>
  <si>
    <t>FV/2018/06/070</t>
  </si>
  <si>
    <t>FV/2018/10/056</t>
  </si>
  <si>
    <t>FV/2018/01/029</t>
  </si>
  <si>
    <t>FV/2018/03/072</t>
  </si>
  <si>
    <t>Nr FV</t>
  </si>
  <si>
    <t>Data FV</t>
  </si>
  <si>
    <t>Data zapłaty</t>
  </si>
  <si>
    <t>Nr</t>
  </si>
  <si>
    <t>Dzisiejsza data</t>
  </si>
  <si>
    <t>Przeterminowanie</t>
  </si>
  <si>
    <t>Gr przeterminowania</t>
  </si>
  <si>
    <t>&gt;Rok</t>
  </si>
  <si>
    <t>P90</t>
  </si>
  <si>
    <t>P180</t>
  </si>
  <si>
    <t>P365</t>
  </si>
  <si>
    <t>Termin płatn.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</si>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</sst>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"/>
  </numFmts>
  <fonts count="11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i/>
      <sz val="10"/>
      <color rgb="FF7F7F7F"/>
      <name val="Calibri"/>
      <family val="2"/>
      <charset val="238"/>
    </font>
    <font>
      <i/>
      <sz val="10"/>
      <color theme="4"/>
      <name val="Calibri"/>
      <family val="2"/>
      <charset val="238"/>
      <scheme val="minor"/>
    </font>
    <font>
      <b/>
      <sz val="14"/>
      <color theme="7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 applyNumberFormat="0" applyFill="0" applyBorder="0">
      <alignment vertical="top"/>
    </xf>
    <xf numFmtId="0" fontId="1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8" fillId="0" borderId="0" applyNumberFormat="0" applyFill="0" applyBorder="0" applyAlignment="0" applyProtection="0"/>
    <xf numFmtId="0" fontId="3" fillId="3" borderId="2" applyNumberFormat="0" applyProtection="0">
      <alignment vertical="top"/>
    </xf>
    <xf numFmtId="0" fontId="5" fillId="0" borderId="0" applyNumberFormat="0" applyFill="0" applyBorder="0" applyAlignment="0" applyProtection="0"/>
    <xf numFmtId="0" fontId="6" fillId="4" borderId="0" applyNumberForma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10" fillId="6" borderId="0" applyNumberFormat="0" applyProtection="0">
      <alignment vertical="center"/>
    </xf>
    <xf numFmtId="0" fontId="2" fillId="2" borderId="1" applyFont="0" applyAlignment="0"/>
  </cellStyleXfs>
  <cellXfs count="12">
    <xf numFmtId="0" fontId="0" fillId="0" borderId="0" xfId="0">
      <alignment vertical="top"/>
    </xf>
    <xf numFmtId="0" fontId="0" fillId="5" borderId="0" xfId="0" applyFill="1">
      <alignment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1" fillId="0" borderId="0" xfId="1" applyAlignment="1">
      <alignment vertical="top"/>
      <protection hidden="1"/>
    </xf>
    <xf numFmtId="0" fontId="3" fillId="3" borderId="2" xfId="5">
      <alignment vertical="top"/>
    </xf>
    <xf numFmtId="0" fontId="0" fillId="0" borderId="3" xfId="0" applyBorder="1">
      <alignment vertical="top"/>
    </xf>
    <xf numFmtId="0" fontId="3" fillId="3" borderId="2" xfId="5" applyAlignment="1">
      <alignment horizontal="right" vertical="top"/>
    </xf>
    <xf numFmtId="164" fontId="0" fillId="0" borderId="0" xfId="0" applyNumberFormat="1">
      <alignment vertical="top"/>
    </xf>
    <xf numFmtId="14" fontId="0" fillId="2" borderId="1" xfId="3" applyNumberFormat="1" applyFont="1" applyAlignment="1">
      <alignment vertical="top"/>
      <protection locked="0"/>
    </xf>
    <xf numFmtId="0" fontId="0" fillId="0" borderId="0" xfId="0" applyNumberFormat="1" applyAlignment="1">
      <alignment horizontal="right" vertical="top" indent="1"/>
    </xf>
    <xf numFmtId="0" fontId="1" fillId="0" borderId="0" xfId="1" applyNumberFormat="1" applyAlignment="1">
      <alignment horizontal="right" vertical="top" indent="1"/>
      <protection hidden="1"/>
    </xf>
  </cellXfs>
  <cellStyles count="11">
    <cellStyle name="Formuła" xfId="1" xr:uid="{00000000-0005-0000-0000-000000000000}"/>
    <cellStyle name="Inna Formuła" xfId="2" xr:uid="{00000000-0005-0000-0000-000002000000}"/>
    <cellStyle name="Komentarz" xfId="4" xr:uid="{00000000-0005-0000-0000-000003000000}"/>
    <cellStyle name="Komentarz Malina" xfId="8" xr:uid="{8A8662F6-18E1-45C9-A890-E5FA42789976}"/>
    <cellStyle name="Nagłówek" xfId="9" xr:uid="{F922E0DE-C695-4D5B-A3C0-43FDC5D63A43}"/>
    <cellStyle name="Nagłówek druk" xfId="7" xr:uid="{00000000-0005-0000-0000-000004000000}"/>
    <cellStyle name="Nagłówek tabeli" xfId="5" xr:uid="{00000000-0005-0000-0000-000005000000}"/>
    <cellStyle name="Normalny" xfId="0" builtinId="0" customBuiltin="1"/>
    <cellStyle name="Tytuł" xfId="6" builtinId="15" customBuiltin="1"/>
    <cellStyle name="Wypełnij" xfId="3" xr:uid="{00000000-0005-0000-0000-000008000000}"/>
    <cellStyle name="Wypełnij chroniony" xfId="10" xr:uid="{37CB2213-A053-4EA3-BBA5-8206835CB51E}"/>
  </cellStyles>
  <dxfs count="15">
    <dxf>
      <numFmt numFmtId="0" formatCode="General"/>
      <alignment horizontal="right" vertical="top" textRotation="0" wrapText="0" indent="1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64" formatCode="yyyy\-mm\-dd"/>
    </dxf>
    <dxf>
      <numFmt numFmtId="164" formatCode="yyyy\-mm\-dd"/>
    </dxf>
    <dxf>
      <numFmt numFmtId="164" formatCode="yyyy\-mm\-dd"/>
    </dxf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Łagodny Róż" defaultPivotStyle="PivotStyleLight16">
    <tableStyle name="Łagodny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Łagodny Róż" pivot="0" count="4" xr9:uid="{00000000-0011-0000-FFFF-FFFF01000000}">
      <tableStyleElement type="wholeTable" dxfId="10"/>
      <tableStyleElement type="headerRow" dxfId="9"/>
      <tableStyleElement type="firstRowStripe" dxfId="8"/>
      <tableStyleElement type="secondRowStripe" dxfId="7"/>
    </tableStyle>
    <tableStyle name="MalinowyExcel" pivot="0" count="2" xr9:uid="{00000000-0011-0000-FFFF-FFFF02000000}">
      <tableStyleElement type="headerRow" dxfId="6"/>
      <tableStyleElement type="firstRowStripe" dxfId="5"/>
    </tableStyle>
  </tableStyles>
  <colors>
    <mruColors>
      <color rgb="FFFFA7A7"/>
      <color rgb="FFFF7171"/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D74411-548C-476D-B68C-954024A67A49}" name="Tabela13" displayName="Tabela13" ref="B5:H30" totalsRowShown="0">
  <sortState ref="B6:H30">
    <sortCondition ref="D10"/>
  </sortState>
  <tableColumns count="7">
    <tableColumn id="1" xr3:uid="{FB38994A-4862-46F0-B7F3-69358D362332}" name="Nr"/>
    <tableColumn id="2" xr3:uid="{D6C34DD4-4C1B-4835-AAFA-743EC28A6218}" name="Nr FV"/>
    <tableColumn id="3" xr3:uid="{2E14F67A-A4E6-402D-BE71-2CC97B6F91C3}" name="Data FV" dataDxfId="4"/>
    <tableColumn id="4" xr3:uid="{220A9A3E-9D96-4E85-8D2A-2A02DFDA528A}" name="Termin płatn." dataDxfId="3"/>
    <tableColumn id="5" xr3:uid="{F5828833-504C-4A26-8078-62D4066ABE82}" name="Data zapłaty" dataDxfId="2"/>
    <tableColumn id="6" xr3:uid="{4BE3D620-4863-40C3-8134-10235BBEBA20}" name="Przeterminowanie" dataDxfId="0" dataCellStyle="Formuła">
      <calculatedColumnFormula>IF(F6&gt;0,0,MAX(0,$D$3-E6))</calculatedColumnFormula>
    </tableColumn>
    <tableColumn id="7" xr3:uid="{F857BCA4-C800-453C-B417-5C62FF3176CD}" name="Gr przeterminowania" dataDxfId="1" dataCellStyle="Formuła">
      <calculatedColumnFormula>IF(F6&gt;0,"Zapłacono",VLOOKUP(G6,$K$9:$L$14,2))</calculatedColumnFormula>
    </tableColumn>
  </tableColumns>
  <tableStyleInfo name="Łagodny Róż" showFirstColumn="0" showLastColumn="0" showRowStripes="1" showColumnStripes="0"/>
</table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FCCAE5"/>
      </a:accent2>
      <a:accent3>
        <a:srgbClr val="018491"/>
      </a:accent3>
      <a:accent4>
        <a:srgbClr val="1F205C"/>
      </a:accent4>
      <a:accent5>
        <a:srgbClr val="6B6CA8"/>
      </a:accent5>
      <a:accent6>
        <a:srgbClr val="E3CB23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sheetProtection algorithmName="SHA-512" hashValue="+Cqd4286MXsF42FNjBEdfmEsDT4aHwMZXXfJ33siO1IkcWGiqxYx0Qdc31xMcQTG/b5eF06ckm3etcuSlhvJcQ==" saltValue="+1TV9kL//GxnqEAZWXnua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8495-B895-470F-BC42-FA12EA859607}">
  <dimension ref="A1:L30"/>
  <sheetViews>
    <sheetView showGridLines="0" workbookViewId="0">
      <selection activeCell="H7" sqref="H7"/>
    </sheetView>
  </sheetViews>
  <sheetFormatPr defaultRowHeight="15" x14ac:dyDescent="0.25"/>
  <cols>
    <col min="1" max="1" width="3" customWidth="1"/>
    <col min="2" max="2" width="4.140625" customWidth="1"/>
    <col min="3" max="3" width="15.28515625" customWidth="1"/>
    <col min="4" max="4" width="12.140625" customWidth="1"/>
    <col min="5" max="5" width="13.85546875" customWidth="1"/>
    <col min="6" max="6" width="12.7109375" customWidth="1"/>
    <col min="7" max="7" width="19" customWidth="1"/>
    <col min="8" max="8" width="22" customWidth="1"/>
    <col min="11" max="11" width="6.42578125" customWidth="1"/>
    <col min="12" max="12" width="11.42578125" customWidth="1"/>
  </cols>
  <sheetData>
    <row r="1" spans="1:12" x14ac:dyDescent="0.25">
      <c r="A1" s="3" t="s">
        <v>0</v>
      </c>
    </row>
    <row r="2" spans="1:12" x14ac:dyDescent="0.25">
      <c r="A2" s="3"/>
    </row>
    <row r="3" spans="1:12" x14ac:dyDescent="0.25">
      <c r="A3" s="3"/>
      <c r="C3" t="s">
        <v>33</v>
      </c>
      <c r="D3" s="9">
        <v>43406</v>
      </c>
    </row>
    <row r="5" spans="1:12" x14ac:dyDescent="0.25">
      <c r="B5" s="2" t="s">
        <v>32</v>
      </c>
      <c r="C5" s="2" t="s">
        <v>29</v>
      </c>
      <c r="D5" s="2" t="s">
        <v>30</v>
      </c>
      <c r="E5" s="2" t="s">
        <v>40</v>
      </c>
      <c r="F5" s="2" t="s">
        <v>31</v>
      </c>
      <c r="G5" s="10" t="s">
        <v>34</v>
      </c>
      <c r="H5" t="s">
        <v>35</v>
      </c>
    </row>
    <row r="6" spans="1:12" x14ac:dyDescent="0.25">
      <c r="B6">
        <v>1</v>
      </c>
      <c r="C6" t="s">
        <v>12</v>
      </c>
      <c r="D6" s="8">
        <v>43112</v>
      </c>
      <c r="E6" s="8">
        <v>43126</v>
      </c>
      <c r="F6" s="8">
        <v>43126</v>
      </c>
      <c r="G6" s="11">
        <f>IF(F6&gt;0,0,MAX(0,$D$3-E6))</f>
        <v>0</v>
      </c>
      <c r="H6" s="4" t="str">
        <f>IF(F6&gt;0,"Zapłacono",VLOOKUP(G6,$K$9:$L$14,2))</f>
        <v>Zapłacono</v>
      </c>
    </row>
    <row r="7" spans="1:12" x14ac:dyDescent="0.25">
      <c r="B7">
        <v>2</v>
      </c>
      <c r="C7" t="s">
        <v>27</v>
      </c>
      <c r="D7" s="8">
        <v>43112</v>
      </c>
      <c r="E7" s="8">
        <v>43126</v>
      </c>
      <c r="F7" s="8"/>
      <c r="G7" s="11">
        <f t="shared" ref="G7:G30" si="0">IF(F7&gt;0,0,MAX(0,$D$3-E7))</f>
        <v>280</v>
      </c>
      <c r="H7" s="4" t="str">
        <f t="shared" ref="H6:H30" si="1">IF(F7&gt;0,"Zapłacono",VLOOKUP(G7,$K$9:$L$14,2))</f>
        <v>P365</v>
      </c>
    </row>
    <row r="8" spans="1:12" x14ac:dyDescent="0.25">
      <c r="B8">
        <v>3</v>
      </c>
      <c r="C8" t="s">
        <v>9</v>
      </c>
      <c r="D8" s="8">
        <v>43126</v>
      </c>
      <c r="E8" s="8">
        <v>43216</v>
      </c>
      <c r="F8" s="8"/>
      <c r="G8" s="11">
        <f t="shared" si="0"/>
        <v>190</v>
      </c>
      <c r="H8" s="4" t="str">
        <f t="shared" si="1"/>
        <v>P365</v>
      </c>
      <c r="K8" s="7" t="s">
        <v>2</v>
      </c>
      <c r="L8" s="5" t="s">
        <v>3</v>
      </c>
    </row>
    <row r="9" spans="1:12" x14ac:dyDescent="0.25">
      <c r="B9">
        <v>4</v>
      </c>
      <c r="C9" t="s">
        <v>20</v>
      </c>
      <c r="D9" s="8">
        <v>43150</v>
      </c>
      <c r="E9" s="8">
        <v>43195</v>
      </c>
      <c r="F9" s="8"/>
      <c r="G9" s="11">
        <f t="shared" si="0"/>
        <v>211</v>
      </c>
      <c r="H9" s="4" t="str">
        <f t="shared" si="1"/>
        <v>P365</v>
      </c>
      <c r="K9">
        <v>0</v>
      </c>
      <c r="L9" t="s">
        <v>41</v>
      </c>
    </row>
    <row r="10" spans="1:12" x14ac:dyDescent="0.25">
      <c r="B10">
        <v>5</v>
      </c>
      <c r="C10" t="s">
        <v>14</v>
      </c>
      <c r="D10" s="8">
        <v>43152</v>
      </c>
      <c r="E10" s="8">
        <v>43159</v>
      </c>
      <c r="F10" s="8"/>
      <c r="G10" s="11">
        <f t="shared" si="0"/>
        <v>247</v>
      </c>
      <c r="H10" s="4" t="str">
        <f t="shared" si="1"/>
        <v>P365</v>
      </c>
      <c r="K10">
        <v>1</v>
      </c>
      <c r="L10" t="s">
        <v>1</v>
      </c>
    </row>
    <row r="11" spans="1:12" x14ac:dyDescent="0.25">
      <c r="B11">
        <v>6</v>
      </c>
      <c r="C11" t="s">
        <v>18</v>
      </c>
      <c r="D11" s="8">
        <v>43187</v>
      </c>
      <c r="E11" s="8">
        <v>43277</v>
      </c>
      <c r="F11" s="8"/>
      <c r="G11" s="11">
        <f t="shared" si="0"/>
        <v>129</v>
      </c>
      <c r="H11" s="4" t="str">
        <f t="shared" si="1"/>
        <v>P180</v>
      </c>
      <c r="K11">
        <v>31</v>
      </c>
      <c r="L11" t="s">
        <v>37</v>
      </c>
    </row>
    <row r="12" spans="1:12" x14ac:dyDescent="0.25">
      <c r="B12">
        <v>7</v>
      </c>
      <c r="C12" t="s">
        <v>16</v>
      </c>
      <c r="D12" s="8">
        <v>43194</v>
      </c>
      <c r="E12" s="8">
        <v>43284</v>
      </c>
      <c r="F12" s="8"/>
      <c r="G12" s="11">
        <f t="shared" si="0"/>
        <v>122</v>
      </c>
      <c r="H12" s="4" t="str">
        <f t="shared" si="1"/>
        <v>P180</v>
      </c>
      <c r="K12">
        <v>91</v>
      </c>
      <c r="L12" t="s">
        <v>38</v>
      </c>
    </row>
    <row r="13" spans="1:12" x14ac:dyDescent="0.25">
      <c r="B13">
        <v>8</v>
      </c>
      <c r="C13" t="s">
        <v>15</v>
      </c>
      <c r="D13" s="8">
        <v>43196</v>
      </c>
      <c r="E13" s="8">
        <v>43203</v>
      </c>
      <c r="F13" s="8">
        <v>43203</v>
      </c>
      <c r="G13" s="11">
        <f t="shared" si="0"/>
        <v>0</v>
      </c>
      <c r="H13" s="4" t="str">
        <f t="shared" si="1"/>
        <v>Zapłacono</v>
      </c>
      <c r="K13">
        <v>181</v>
      </c>
      <c r="L13" t="s">
        <v>39</v>
      </c>
    </row>
    <row r="14" spans="1:12" x14ac:dyDescent="0.25">
      <c r="B14">
        <v>9</v>
      </c>
      <c r="C14" t="s">
        <v>28</v>
      </c>
      <c r="D14" s="8">
        <v>43217</v>
      </c>
      <c r="E14" s="8">
        <v>43224</v>
      </c>
      <c r="F14" s="8"/>
      <c r="G14" s="11">
        <f t="shared" si="0"/>
        <v>182</v>
      </c>
      <c r="H14" s="4" t="str">
        <f t="shared" si="1"/>
        <v>P365</v>
      </c>
      <c r="K14" s="6">
        <v>366</v>
      </c>
      <c r="L14" s="6" t="s">
        <v>36</v>
      </c>
    </row>
    <row r="15" spans="1:12" x14ac:dyDescent="0.25">
      <c r="B15">
        <v>10</v>
      </c>
      <c r="C15" t="s">
        <v>4</v>
      </c>
      <c r="D15" s="8">
        <v>43218</v>
      </c>
      <c r="E15" s="8">
        <v>43263</v>
      </c>
      <c r="F15" s="8"/>
      <c r="G15" s="11">
        <f t="shared" si="0"/>
        <v>143</v>
      </c>
      <c r="H15" s="4" t="str">
        <f t="shared" si="1"/>
        <v>P180</v>
      </c>
    </row>
    <row r="16" spans="1:12" x14ac:dyDescent="0.25">
      <c r="B16">
        <v>11</v>
      </c>
      <c r="C16" t="s">
        <v>22</v>
      </c>
      <c r="D16" s="8">
        <v>43227</v>
      </c>
      <c r="E16" s="8">
        <v>43316</v>
      </c>
      <c r="F16" s="8"/>
      <c r="G16" s="11">
        <f t="shared" si="0"/>
        <v>90</v>
      </c>
      <c r="H16" s="4" t="str">
        <f t="shared" si="1"/>
        <v>P90</v>
      </c>
    </row>
    <row r="17" spans="2:8" x14ac:dyDescent="0.25">
      <c r="B17">
        <v>12</v>
      </c>
      <c r="C17" t="s">
        <v>10</v>
      </c>
      <c r="D17" s="8">
        <v>43242</v>
      </c>
      <c r="E17" s="8">
        <v>43273</v>
      </c>
      <c r="F17" s="8">
        <v>43273</v>
      </c>
      <c r="G17" s="11">
        <f t="shared" si="0"/>
        <v>0</v>
      </c>
      <c r="H17" s="4" t="str">
        <f t="shared" si="1"/>
        <v>Zapłacono</v>
      </c>
    </row>
    <row r="18" spans="2:8" x14ac:dyDescent="0.25">
      <c r="B18">
        <v>13</v>
      </c>
      <c r="C18" t="s">
        <v>21</v>
      </c>
      <c r="D18" s="8">
        <v>43243</v>
      </c>
      <c r="E18" s="8">
        <v>43257</v>
      </c>
      <c r="F18" s="8"/>
      <c r="G18" s="11">
        <f t="shared" si="0"/>
        <v>149</v>
      </c>
      <c r="H18" s="4" t="str">
        <f t="shared" si="1"/>
        <v>P180</v>
      </c>
    </row>
    <row r="19" spans="2:8" x14ac:dyDescent="0.25">
      <c r="B19">
        <v>14</v>
      </c>
      <c r="C19" t="s">
        <v>23</v>
      </c>
      <c r="D19" s="8">
        <v>43245</v>
      </c>
      <c r="E19" s="8">
        <v>43252</v>
      </c>
      <c r="F19" s="8">
        <v>43252</v>
      </c>
      <c r="G19" s="11">
        <f t="shared" si="0"/>
        <v>0</v>
      </c>
      <c r="H19" s="4" t="str">
        <f t="shared" si="1"/>
        <v>Zapłacono</v>
      </c>
    </row>
    <row r="20" spans="2:8" x14ac:dyDescent="0.25">
      <c r="B20">
        <v>15</v>
      </c>
      <c r="C20" t="s">
        <v>17</v>
      </c>
      <c r="D20" s="8">
        <v>43265</v>
      </c>
      <c r="E20" s="8">
        <v>43272</v>
      </c>
      <c r="F20" s="8"/>
      <c r="G20" s="11">
        <f t="shared" si="0"/>
        <v>134</v>
      </c>
      <c r="H20" s="4" t="str">
        <f t="shared" si="1"/>
        <v>P180</v>
      </c>
    </row>
    <row r="21" spans="2:8" x14ac:dyDescent="0.25">
      <c r="B21">
        <v>16</v>
      </c>
      <c r="C21" t="s">
        <v>11</v>
      </c>
      <c r="D21" s="8">
        <v>43293</v>
      </c>
      <c r="E21" s="8">
        <v>43338</v>
      </c>
      <c r="F21" s="8">
        <v>43338</v>
      </c>
      <c r="G21" s="11">
        <f t="shared" si="0"/>
        <v>0</v>
      </c>
      <c r="H21" s="4" t="str">
        <f t="shared" si="1"/>
        <v>Zapłacono</v>
      </c>
    </row>
    <row r="22" spans="2:8" x14ac:dyDescent="0.25">
      <c r="B22">
        <v>17</v>
      </c>
      <c r="C22" t="s">
        <v>5</v>
      </c>
      <c r="D22" s="8">
        <v>43301</v>
      </c>
      <c r="E22" s="8">
        <v>43346</v>
      </c>
      <c r="F22" s="8"/>
      <c r="G22" s="11">
        <f t="shared" si="0"/>
        <v>60</v>
      </c>
      <c r="H22" s="4" t="str">
        <f t="shared" si="1"/>
        <v>P90</v>
      </c>
    </row>
    <row r="23" spans="2:8" x14ac:dyDescent="0.25">
      <c r="B23">
        <v>18</v>
      </c>
      <c r="C23" t="s">
        <v>13</v>
      </c>
      <c r="D23" s="8">
        <v>43326</v>
      </c>
      <c r="E23" s="8">
        <v>43371</v>
      </c>
      <c r="F23" s="8"/>
      <c r="G23" s="11">
        <f t="shared" si="0"/>
        <v>35</v>
      </c>
      <c r="H23" s="4" t="str">
        <f t="shared" si="1"/>
        <v>P90</v>
      </c>
    </row>
    <row r="24" spans="2:8" x14ac:dyDescent="0.25">
      <c r="B24">
        <v>19</v>
      </c>
      <c r="C24" t="s">
        <v>19</v>
      </c>
      <c r="D24" s="8">
        <v>43329</v>
      </c>
      <c r="E24" s="8">
        <v>43343</v>
      </c>
      <c r="F24" s="8"/>
      <c r="G24" s="11">
        <f t="shared" si="0"/>
        <v>63</v>
      </c>
      <c r="H24" s="4" t="str">
        <f t="shared" si="1"/>
        <v>P90</v>
      </c>
    </row>
    <row r="25" spans="2:8" x14ac:dyDescent="0.25">
      <c r="B25">
        <v>20</v>
      </c>
      <c r="C25" t="s">
        <v>7</v>
      </c>
      <c r="D25" s="8">
        <v>43354</v>
      </c>
      <c r="E25" s="8">
        <v>43399</v>
      </c>
      <c r="F25" s="8"/>
      <c r="G25" s="11">
        <f t="shared" si="0"/>
        <v>7</v>
      </c>
      <c r="H25" s="4" t="str">
        <f t="shared" si="1"/>
        <v>P30</v>
      </c>
    </row>
    <row r="26" spans="2:8" x14ac:dyDescent="0.25">
      <c r="B26">
        <v>21</v>
      </c>
      <c r="C26" t="s">
        <v>6</v>
      </c>
      <c r="D26" s="8">
        <v>43408</v>
      </c>
      <c r="E26" s="8">
        <v>43498</v>
      </c>
      <c r="F26" s="8"/>
      <c r="G26" s="11">
        <f t="shared" si="0"/>
        <v>0</v>
      </c>
      <c r="H26" s="4" t="str">
        <f t="shared" si="1"/>
        <v>OK</v>
      </c>
    </row>
    <row r="27" spans="2:8" x14ac:dyDescent="0.25">
      <c r="B27">
        <v>22</v>
      </c>
      <c r="C27" t="s">
        <v>24</v>
      </c>
      <c r="D27" s="8">
        <v>43437</v>
      </c>
      <c r="E27" s="8">
        <v>43451</v>
      </c>
      <c r="F27" s="8"/>
      <c r="G27" s="11">
        <f t="shared" si="0"/>
        <v>0</v>
      </c>
      <c r="H27" s="4" t="str">
        <f t="shared" si="1"/>
        <v>OK</v>
      </c>
    </row>
    <row r="28" spans="2:8" x14ac:dyDescent="0.25">
      <c r="B28">
        <v>23</v>
      </c>
      <c r="C28" t="s">
        <v>25</v>
      </c>
      <c r="D28" s="8">
        <v>43439</v>
      </c>
      <c r="E28" s="8">
        <v>43446</v>
      </c>
      <c r="F28" s="8"/>
      <c r="G28" s="11">
        <f t="shared" si="0"/>
        <v>0</v>
      </c>
      <c r="H28" s="4" t="str">
        <f t="shared" si="1"/>
        <v>OK</v>
      </c>
    </row>
    <row r="29" spans="2:8" x14ac:dyDescent="0.25">
      <c r="B29">
        <v>24</v>
      </c>
      <c r="C29" t="s">
        <v>8</v>
      </c>
      <c r="D29" s="8">
        <v>43443</v>
      </c>
      <c r="E29" s="8">
        <v>43533</v>
      </c>
      <c r="F29" s="8"/>
      <c r="G29" s="11">
        <f t="shared" si="0"/>
        <v>0</v>
      </c>
      <c r="H29" s="4" t="str">
        <f t="shared" si="1"/>
        <v>OK</v>
      </c>
    </row>
    <row r="30" spans="2:8" x14ac:dyDescent="0.25">
      <c r="B30">
        <v>25</v>
      </c>
      <c r="C30" t="s">
        <v>26</v>
      </c>
      <c r="D30" s="8">
        <v>43457</v>
      </c>
      <c r="E30" s="8">
        <v>43464</v>
      </c>
      <c r="F30" s="8"/>
      <c r="G30" s="11">
        <f t="shared" si="0"/>
        <v>0</v>
      </c>
      <c r="H30" s="4" t="str">
        <f t="shared" si="1"/>
        <v>OK</v>
      </c>
    </row>
  </sheetData>
  <hyperlinks>
    <hyperlink ref="A1" r:id="rId1" xr:uid="{CCF04145-1D19-4F5D-AE23-537FE4C0640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 pliku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dcterms:created xsi:type="dcterms:W3CDTF">2016-08-02T09:43:05Z</dcterms:created>
  <dcterms:modified xsi:type="dcterms:W3CDTF">2018-11-04T15:49:40Z</dcterms:modified>
</cp:coreProperties>
</file>